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с 25082022\Разное по питанию с 01092022\"/>
    </mc:Choice>
  </mc:AlternateContent>
  <bookViews>
    <workbookView xWindow="0" yWindow="0" windowWidth="20490" windowHeight="73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6" i="1" s="1"/>
  <c r="H13" i="1"/>
  <c r="H24" i="1" s="1"/>
  <c r="H196" i="1" s="1"/>
  <c r="G13" i="1"/>
  <c r="G24" i="1" s="1"/>
  <c r="G196" i="1" s="1"/>
  <c r="F13" i="1"/>
  <c r="F62" i="1" l="1"/>
  <c r="F119" i="1"/>
  <c r="J100" i="1"/>
  <c r="F100" i="1"/>
  <c r="J81" i="1"/>
  <c r="J62" i="1"/>
  <c r="L43" i="1"/>
  <c r="L196" i="1" s="1"/>
  <c r="J24" i="1"/>
  <c r="F24" i="1"/>
  <c r="F196" i="1" s="1"/>
  <c r="J196" i="1" l="1"/>
</calcChain>
</file>

<file path=xl/sharedStrings.xml><?xml version="1.0" encoding="utf-8"?>
<sst xmlns="http://schemas.openxmlformats.org/spreadsheetml/2006/main" count="313" uniqueCount="111">
  <si>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</si>
  <si>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</si>
  <si>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</si>
  <si>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</si>
  <si>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</si>
  <si>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</si>
  <si>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</si>
  <si>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</si>
  <si>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</si>
  <si>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</si>
  <si>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</si>
  <si>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</si>
  <si>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</si>
  <si>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</si>
  <si>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</si>
  <si>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</si>
  <si>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</si>
  <si>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</si>
  <si>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</si>
  <si>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</si>
  <si>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</si>
  <si>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</si>
  <si>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</si>
  <si>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</si>
  <si>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</si>
  <si>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</si>
  <si>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</si>
  <si>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</si>
  <si>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</si>
  <si>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</si>
  <si>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</si>
  <si>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</si>
  <si>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</si>
  <si>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</si>
  <si>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</si>
  <si>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</si>
  <si>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</si>
  <si>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</si>
  <si>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</si>
  <si>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маслом сливочным</t>
  </si>
  <si>
    <t>Каша геркулесовая молочная с маслом</t>
  </si>
  <si>
    <t>Фрукт сезонный</t>
  </si>
  <si>
    <t>Кофейный напиток</t>
  </si>
  <si>
    <t>Салат из белокочанной капусты свежей(квашеной) с морковью</t>
  </si>
  <si>
    <t>Суп картофельный с вермишелью на курином бульоне с/н</t>
  </si>
  <si>
    <t>Рыба, запеченная в сметанном соусе</t>
  </si>
  <si>
    <t>Каша гречневая рассыпчатая с маслом</t>
  </si>
  <si>
    <t>Напиток из смеси сухофруктов</t>
  </si>
  <si>
    <t>Хлеб пшеничный</t>
  </si>
  <si>
    <t>Хлеб ржаной</t>
  </si>
  <si>
    <t>Повидло</t>
  </si>
  <si>
    <t xml:space="preserve">Запеканка творожная с  рисом  </t>
  </si>
  <si>
    <t>Булочка Дорожная/Пряник</t>
  </si>
  <si>
    <t>Чай с лимоном</t>
  </si>
  <si>
    <t>Борщ со свежей капустой и картофелем</t>
  </si>
  <si>
    <t>Котлета из говядины с соусом</t>
  </si>
  <si>
    <t>Пюре из гороха с маслом</t>
  </si>
  <si>
    <t>Компот из яблок</t>
  </si>
  <si>
    <t>Икра кабачковая</t>
  </si>
  <si>
    <t>Курица тушенная в соусе</t>
  </si>
  <si>
    <t xml:space="preserve">гарнир </t>
  </si>
  <si>
    <t>Каша пшенная рассыпчатая с маслом сливочным</t>
  </si>
  <si>
    <t>Салат картофельный согурцами солеными</t>
  </si>
  <si>
    <t>Суп картофельный с клецками на курином бульоне (с/н)</t>
  </si>
  <si>
    <t>Оладьи из печени с соусом</t>
  </si>
  <si>
    <t>Каша кукурузная с маслом сливочным</t>
  </si>
  <si>
    <t>Напиток из плодов шиповника</t>
  </si>
  <si>
    <t>Салат из свеклы отварной</t>
  </si>
  <si>
    <t>Шницель из куриного филе с соусом</t>
  </si>
  <si>
    <t>Макаронные изделия отварные с маслом</t>
  </si>
  <si>
    <t>Напиток из свежей вишни</t>
  </si>
  <si>
    <t>Салат витаминный</t>
  </si>
  <si>
    <t>Щи из свежей капусты с картофелем</t>
  </si>
  <si>
    <t>Тефтели тушеные с соусом</t>
  </si>
  <si>
    <t>Каша гречневая рассыпчатаяс маслом сливочным</t>
  </si>
  <si>
    <t>Чай с сахаром</t>
  </si>
  <si>
    <t>Яйца вареные</t>
  </si>
  <si>
    <t>Рис отварной с овощами(мексиканская смесь)</t>
  </si>
  <si>
    <t>Винегрет овощной</t>
  </si>
  <si>
    <t>Суп картофельный с бобовыми</t>
  </si>
  <si>
    <t>Рагу из куриного филе с капустой(картофелем)</t>
  </si>
  <si>
    <t>Напиток из свежих ягод</t>
  </si>
  <si>
    <t>394/с</t>
  </si>
  <si>
    <t>Каша жидкая молочная манная с сахаром и маслом сливочным</t>
  </si>
  <si>
    <t>Рассольник Ленинградский</t>
  </si>
  <si>
    <t>Биточки из филе кур с соусом</t>
  </si>
  <si>
    <t>Каша пшеничная рассыпчатая с маслом</t>
  </si>
  <si>
    <t>Шницель рыбный из минтая с соусом</t>
  </si>
  <si>
    <t>Пюре картофельное</t>
  </si>
  <si>
    <t>Компот из свежих яблок</t>
  </si>
  <si>
    <t>Маринад овощной</t>
  </si>
  <si>
    <t>Каша перловая рассыпчатаяс маслом сливочным</t>
  </si>
  <si>
    <t>Салат из моркови с яблоками</t>
  </si>
  <si>
    <t>Запеканка рисовая с творогом</t>
  </si>
  <si>
    <t>Молоко сгущенное</t>
  </si>
  <si>
    <t>Суп из овощей на курином бульоне с/н</t>
  </si>
  <si>
    <t>Курица отварная с соусом</t>
  </si>
  <si>
    <t>Котлета из говядины(ф) с соусом</t>
  </si>
  <si>
    <t>Рагу из овощей</t>
  </si>
  <si>
    <t>Салат картофельный с зеленым горошком</t>
  </si>
  <si>
    <t>Мясо птицы под томатным соусом</t>
  </si>
  <si>
    <t>Бутерброд с сыром</t>
  </si>
  <si>
    <t>Каша вязкая молочная из риса, пшена с маслом и сахаром</t>
  </si>
  <si>
    <t>Булочка ванильная/ Печенье</t>
  </si>
  <si>
    <t>Сердце в соусе</t>
  </si>
  <si>
    <t>Рожки отварные с маслом</t>
  </si>
  <si>
    <t>40</t>
  </si>
  <si>
    <t xml:space="preserve">гор.блюдо </t>
  </si>
  <si>
    <t>муниципальное бюджетное общеобразовательное учреждение "Школа № 7 имени Героя Российской Федерации М.Т. Калашникова" городского округа  Самара</t>
  </si>
  <si>
    <t>директор МБОУ Школы № 7 г.о. Самара</t>
  </si>
  <si>
    <t>Ларцева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</si>
</sst>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9" fontId="1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32.25" customHeight="1" x14ac:dyDescent="0.25">
      <c r="A1" s="1" t="s">
        <v>7</v>
      </c>
      <c r="C1" s="53" t="s">
        <v>108</v>
      </c>
      <c r="D1" s="54"/>
      <c r="E1" s="54"/>
      <c r="F1" s="12" t="s">
        <v>16</v>
      </c>
      <c r="G1" s="2" t="s">
        <v>17</v>
      </c>
      <c r="H1" s="55" t="s">
        <v>109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5" t="s">
        <v>110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205</v>
      </c>
      <c r="G6" s="40">
        <v>266</v>
      </c>
      <c r="H6" s="40">
        <v>8.34</v>
      </c>
      <c r="I6" s="40">
        <v>9.31</v>
      </c>
      <c r="J6" s="40">
        <v>37</v>
      </c>
      <c r="K6" s="41">
        <v>173</v>
      </c>
      <c r="L6" s="40">
        <v>75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1.45</v>
      </c>
      <c r="H8" s="43">
        <v>1.25</v>
      </c>
      <c r="I8" s="43">
        <v>17.37</v>
      </c>
      <c r="J8" s="44">
        <v>87</v>
      </c>
      <c r="K8" s="44">
        <v>379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39</v>
      </c>
      <c r="F9" s="43">
        <v>40</v>
      </c>
      <c r="G9" s="43">
        <v>2.36</v>
      </c>
      <c r="H9" s="43">
        <v>7.49</v>
      </c>
      <c r="I9" s="43">
        <v>14.89</v>
      </c>
      <c r="J9" s="43">
        <v>136</v>
      </c>
      <c r="K9" s="44">
        <v>1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130</v>
      </c>
      <c r="G10" s="43">
        <v>0.4</v>
      </c>
      <c r="H10" s="43">
        <v>0.4</v>
      </c>
      <c r="I10" s="43">
        <v>9.8000000000000007</v>
      </c>
      <c r="J10" s="43">
        <v>61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270.20999999999998</v>
      </c>
      <c r="H13" s="19">
        <f t="shared" si="0"/>
        <v>17.479999999999997</v>
      </c>
      <c r="I13" s="19">
        <f t="shared" si="0"/>
        <v>51.370000000000005</v>
      </c>
      <c r="J13" s="19">
        <f t="shared" si="0"/>
        <v>321</v>
      </c>
      <c r="K13" s="25"/>
      <c r="L13" s="19">
        <f t="shared" ref="L13" si="1">SUM(L6:L12)</f>
        <v>75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0.78700000000000003</v>
      </c>
      <c r="H14" s="43">
        <v>1.94</v>
      </c>
      <c r="I14" s="43">
        <v>3.8</v>
      </c>
      <c r="J14" s="43">
        <v>36</v>
      </c>
      <c r="K14" s="44">
        <v>45</v>
      </c>
      <c r="L14" s="43">
        <v>96</v>
      </c>
    </row>
    <row r="15" spans="1:12" ht="25.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2.65</v>
      </c>
      <c r="H15" s="43">
        <v>2.78</v>
      </c>
      <c r="I15" s="43">
        <v>24.22</v>
      </c>
      <c r="J15" s="43">
        <v>138</v>
      </c>
      <c r="K15" s="44">
        <v>103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6.8</v>
      </c>
      <c r="H16" s="43">
        <v>6.8</v>
      </c>
      <c r="I16" s="43">
        <v>9.67</v>
      </c>
      <c r="J16" s="43">
        <v>127</v>
      </c>
      <c r="K16" s="44">
        <v>232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8.85</v>
      </c>
      <c r="H17" s="43">
        <v>9.5500000000000007</v>
      </c>
      <c r="I17" s="43">
        <v>39.86</v>
      </c>
      <c r="J17" s="43">
        <v>281</v>
      </c>
      <c r="K17" s="44">
        <v>171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0.33</v>
      </c>
      <c r="H18" s="43">
        <v>4.4999999999999998E-2</v>
      </c>
      <c r="I18" s="43">
        <v>16</v>
      </c>
      <c r="J18" s="43">
        <v>66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40</v>
      </c>
      <c r="G19" s="43">
        <v>3.04</v>
      </c>
      <c r="H19" s="43">
        <v>0.32</v>
      </c>
      <c r="I19" s="43">
        <v>19.68</v>
      </c>
      <c r="J19" s="43">
        <v>94</v>
      </c>
      <c r="K19" s="44">
        <v>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35</v>
      </c>
      <c r="G20" s="43">
        <v>2.54</v>
      </c>
      <c r="H20" s="43">
        <v>0.6</v>
      </c>
      <c r="I20" s="43">
        <v>13.76</v>
      </c>
      <c r="J20" s="43">
        <v>80</v>
      </c>
      <c r="K20" s="44">
        <v>2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835</v>
      </c>
      <c r="G23" s="19">
        <f t="shared" ref="G23:J23" si="2">SUM(G14:G22)</f>
        <v>24.996999999999996</v>
      </c>
      <c r="H23" s="19">
        <f t="shared" si="2"/>
        <v>22.035000000000004</v>
      </c>
      <c r="I23" s="19">
        <f t="shared" si="2"/>
        <v>126.99</v>
      </c>
      <c r="J23" s="19">
        <f t="shared" si="2"/>
        <v>822</v>
      </c>
      <c r="K23" s="25"/>
      <c r="L23" s="19">
        <f t="shared" ref="L23" si="3">SUM(L14:L22)</f>
        <v>96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1410</v>
      </c>
      <c r="G24" s="32">
        <f t="shared" ref="G24:J24" si="4">G13+G23</f>
        <v>295.20699999999999</v>
      </c>
      <c r="H24" s="32">
        <f t="shared" si="4"/>
        <v>39.515000000000001</v>
      </c>
      <c r="I24" s="32">
        <f t="shared" si="4"/>
        <v>178.36</v>
      </c>
      <c r="J24" s="32">
        <f t="shared" si="4"/>
        <v>1143</v>
      </c>
      <c r="K24" s="32"/>
      <c r="L24" s="32">
        <f t="shared" ref="L24" si="5">L13+L23</f>
        <v>171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10.92</v>
      </c>
      <c r="H25" s="40">
        <v>8.9600000000000009</v>
      </c>
      <c r="I25" s="40">
        <v>59.83</v>
      </c>
      <c r="J25" s="40">
        <v>364</v>
      </c>
      <c r="K25" s="41">
        <v>174</v>
      </c>
      <c r="L25" s="40">
        <v>75</v>
      </c>
    </row>
    <row r="26" spans="1:12" ht="15" x14ac:dyDescent="0.25">
      <c r="A26" s="14"/>
      <c r="B26" s="15"/>
      <c r="C26" s="11"/>
      <c r="D26" s="52" t="s">
        <v>21</v>
      </c>
      <c r="E26" s="42" t="s">
        <v>50</v>
      </c>
      <c r="F26" s="43">
        <v>40</v>
      </c>
      <c r="G26" s="43">
        <v>0.16</v>
      </c>
      <c r="H26" s="43">
        <v>0</v>
      </c>
      <c r="I26" s="43">
        <v>26</v>
      </c>
      <c r="J26" s="43">
        <v>100</v>
      </c>
      <c r="K26" s="44">
        <v>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217</v>
      </c>
      <c r="G27" s="43">
        <v>0.06</v>
      </c>
      <c r="H27" s="43">
        <v>0.01</v>
      </c>
      <c r="I27" s="43">
        <v>10.19</v>
      </c>
      <c r="J27" s="43">
        <v>42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100</v>
      </c>
      <c r="G28" s="43">
        <v>6.78</v>
      </c>
      <c r="H28" s="43">
        <v>13.96</v>
      </c>
      <c r="I28" s="43">
        <v>42.14</v>
      </c>
      <c r="J28" s="43">
        <v>321</v>
      </c>
      <c r="K28" s="44">
        <v>425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537</v>
      </c>
      <c r="G32" s="19">
        <f t="shared" ref="G32" si="6">SUM(G25:G31)</f>
        <v>17.920000000000002</v>
      </c>
      <c r="H32" s="19">
        <f t="shared" ref="H32" si="7">SUM(H25:H31)</f>
        <v>22.93</v>
      </c>
      <c r="I32" s="19">
        <f t="shared" ref="I32" si="8">SUM(I25:I31)</f>
        <v>138.16</v>
      </c>
      <c r="J32" s="19">
        <f t="shared" ref="J32:L32" si="9">SUM(J25:J31)</f>
        <v>827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>
        <v>96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250</v>
      </c>
      <c r="G34" s="43">
        <v>1.8025</v>
      </c>
      <c r="H34" s="43">
        <v>4.92</v>
      </c>
      <c r="I34" s="43">
        <v>10.932500000000001</v>
      </c>
      <c r="J34" s="43">
        <v>96</v>
      </c>
      <c r="K34" s="44">
        <v>82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100</v>
      </c>
      <c r="G35" s="43">
        <v>8.8000000000000007</v>
      </c>
      <c r="H35" s="43">
        <v>13.7</v>
      </c>
      <c r="I35" s="43">
        <v>10.1</v>
      </c>
      <c r="J35" s="43">
        <v>201</v>
      </c>
      <c r="K35" s="44">
        <v>268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180</v>
      </c>
      <c r="G36" s="43">
        <v>16.399999999999999</v>
      </c>
      <c r="H36" s="43">
        <v>8.3000000000000007</v>
      </c>
      <c r="I36" s="43">
        <v>42</v>
      </c>
      <c r="J36" s="43">
        <v>290</v>
      </c>
      <c r="K36" s="44">
        <v>125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0.16</v>
      </c>
      <c r="H37" s="43">
        <v>0.15554000000000001</v>
      </c>
      <c r="I37" s="43">
        <v>28</v>
      </c>
      <c r="J37" s="43">
        <v>115</v>
      </c>
      <c r="K37" s="44">
        <v>342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</v>
      </c>
      <c r="I38" s="43">
        <v>24.6</v>
      </c>
      <c r="J38" s="43">
        <v>118</v>
      </c>
      <c r="K38" s="44">
        <v>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35</v>
      </c>
      <c r="G39" s="43">
        <v>3.63</v>
      </c>
      <c r="H39" s="43">
        <v>0.86</v>
      </c>
      <c r="I39" s="43">
        <v>19.66</v>
      </c>
      <c r="J39" s="43">
        <v>80</v>
      </c>
      <c r="K39" s="44">
        <v>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34.592500000000001</v>
      </c>
      <c r="H42" s="19">
        <f t="shared" ref="H42" si="11">SUM(H33:H41)</f>
        <v>28.335539999999995</v>
      </c>
      <c r="I42" s="19">
        <f t="shared" ref="I42" si="12">SUM(I33:I41)</f>
        <v>135.29249999999999</v>
      </c>
      <c r="J42" s="19">
        <f t="shared" ref="J42:L42" si="13">SUM(J33:J41)</f>
        <v>900</v>
      </c>
      <c r="K42" s="25"/>
      <c r="L42" s="19">
        <f t="shared" si="13"/>
        <v>96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1352</v>
      </c>
      <c r="G43" s="32">
        <f t="shared" ref="G43" si="14">G32+G42</f>
        <v>52.512500000000003</v>
      </c>
      <c r="H43" s="32">
        <f t="shared" ref="H43" si="15">H32+H42</f>
        <v>51.265539999999994</v>
      </c>
      <c r="I43" s="32">
        <f t="shared" ref="I43" si="16">I32+I42</f>
        <v>273.45249999999999</v>
      </c>
      <c r="J43" s="32">
        <f t="shared" ref="J43:L43" si="17">J32+J42</f>
        <v>1727</v>
      </c>
      <c r="K43" s="32"/>
      <c r="L43" s="32">
        <f t="shared" si="17"/>
        <v>171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100</v>
      </c>
      <c r="G44" s="40">
        <v>13.28</v>
      </c>
      <c r="H44" s="40">
        <v>10.84</v>
      </c>
      <c r="I44" s="40">
        <v>2.9</v>
      </c>
      <c r="J44" s="40">
        <v>162</v>
      </c>
      <c r="K44" s="41">
        <v>290</v>
      </c>
      <c r="L44" s="40">
        <v>75</v>
      </c>
    </row>
    <row r="45" spans="1:12" ht="15" x14ac:dyDescent="0.25">
      <c r="A45" s="23"/>
      <c r="B45" s="15"/>
      <c r="C45" s="11"/>
      <c r="D45" s="6" t="s">
        <v>60</v>
      </c>
      <c r="E45" s="42" t="s">
        <v>61</v>
      </c>
      <c r="F45" s="43">
        <v>150</v>
      </c>
      <c r="G45" s="43">
        <v>9.36</v>
      </c>
      <c r="H45" s="43">
        <v>8.76</v>
      </c>
      <c r="I45" s="43">
        <v>42</v>
      </c>
      <c r="J45" s="43">
        <v>285</v>
      </c>
      <c r="K45" s="44">
        <v>171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0.33</v>
      </c>
      <c r="H46" s="43">
        <v>4.4999999999999998E-2</v>
      </c>
      <c r="I46" s="43">
        <v>16</v>
      </c>
      <c r="J46" s="43">
        <v>66</v>
      </c>
      <c r="K46" s="44">
        <v>349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3.8</v>
      </c>
      <c r="H47" s="43">
        <v>0.4</v>
      </c>
      <c r="I47" s="43">
        <v>24.6</v>
      </c>
      <c r="J47" s="43">
        <v>118</v>
      </c>
      <c r="K47" s="44">
        <v>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58</v>
      </c>
      <c r="F49" s="43">
        <v>60</v>
      </c>
      <c r="G49" s="43">
        <v>2.7</v>
      </c>
      <c r="H49" s="43">
        <v>7</v>
      </c>
      <c r="I49" s="43">
        <v>14.4</v>
      </c>
      <c r="J49" s="43">
        <v>80</v>
      </c>
      <c r="K49" s="44">
        <v>45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29.47</v>
      </c>
      <c r="H51" s="19">
        <f t="shared" ref="H51" si="19">SUM(H44:H50)</f>
        <v>27.045000000000002</v>
      </c>
      <c r="I51" s="19">
        <f t="shared" ref="I51" si="20">SUM(I44:I50)</f>
        <v>99.9</v>
      </c>
      <c r="J51" s="19">
        <f t="shared" ref="J51:L51" si="21">SUM(J44:J50)</f>
        <v>711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60</v>
      </c>
      <c r="G52" s="43">
        <v>0.78</v>
      </c>
      <c r="H52" s="43">
        <v>4.74</v>
      </c>
      <c r="I52" s="43">
        <v>5.0999999999999996</v>
      </c>
      <c r="J52" s="43">
        <v>72</v>
      </c>
      <c r="K52" s="44">
        <v>37</v>
      </c>
      <c r="L52" s="43">
        <v>96</v>
      </c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0.92</v>
      </c>
      <c r="H53" s="43">
        <v>5.3</v>
      </c>
      <c r="I53" s="43">
        <v>2.2999999999999998</v>
      </c>
      <c r="J53" s="43">
        <v>88</v>
      </c>
      <c r="K53" s="44">
        <v>115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100</v>
      </c>
      <c r="G54" s="43">
        <v>10.199999999999999</v>
      </c>
      <c r="H54" s="43">
        <v>12</v>
      </c>
      <c r="I54" s="43">
        <v>8.5</v>
      </c>
      <c r="J54" s="43">
        <v>190</v>
      </c>
      <c r="K54" s="44">
        <v>282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160</v>
      </c>
      <c r="G55" s="43">
        <v>6.84</v>
      </c>
      <c r="H55" s="43">
        <v>8.1</v>
      </c>
      <c r="I55" s="43">
        <v>40.1</v>
      </c>
      <c r="J55" s="43">
        <v>260</v>
      </c>
      <c r="K55" s="44">
        <v>171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0.24</v>
      </c>
      <c r="H56" s="43">
        <v>0.11</v>
      </c>
      <c r="I56" s="43">
        <v>28</v>
      </c>
      <c r="J56" s="43">
        <v>112</v>
      </c>
      <c r="K56" s="44">
        <v>388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30</v>
      </c>
      <c r="G57" s="43">
        <v>2.2999999999999998</v>
      </c>
      <c r="H57" s="43">
        <v>0.24</v>
      </c>
      <c r="I57" s="43">
        <v>14.7</v>
      </c>
      <c r="J57" s="43">
        <v>72</v>
      </c>
      <c r="K57" s="44">
        <v>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35</v>
      </c>
      <c r="G58" s="43">
        <v>2.54</v>
      </c>
      <c r="H58" s="43">
        <v>0.6</v>
      </c>
      <c r="I58" s="43">
        <v>13.76</v>
      </c>
      <c r="J58" s="43">
        <v>80</v>
      </c>
      <c r="K58" s="44">
        <v>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835</v>
      </c>
      <c r="G61" s="19">
        <f t="shared" ref="G61" si="22">SUM(G52:G60)</f>
        <v>23.819999999999997</v>
      </c>
      <c r="H61" s="19">
        <f t="shared" ref="H61" si="23">SUM(H52:H60)</f>
        <v>31.09</v>
      </c>
      <c r="I61" s="19">
        <f t="shared" ref="I61" si="24">SUM(I52:I60)</f>
        <v>112.46000000000001</v>
      </c>
      <c r="J61" s="19">
        <f t="shared" ref="J61:L61" si="25">SUM(J52:J60)</f>
        <v>874</v>
      </c>
      <c r="K61" s="25"/>
      <c r="L61" s="19">
        <f t="shared" si="25"/>
        <v>96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1395</v>
      </c>
      <c r="G62" s="32">
        <f t="shared" ref="G62" si="26">G51+G61</f>
        <v>53.289999999999992</v>
      </c>
      <c r="H62" s="32">
        <f t="shared" ref="H62" si="27">H51+H61</f>
        <v>58.135000000000005</v>
      </c>
      <c r="I62" s="32">
        <f t="shared" ref="I62" si="28">I51+I61</f>
        <v>212.36</v>
      </c>
      <c r="J62" s="32">
        <f t="shared" ref="J62:L62" si="29">J51+J61</f>
        <v>1585</v>
      </c>
      <c r="K62" s="32"/>
      <c r="L62" s="32">
        <f t="shared" si="29"/>
        <v>171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100</v>
      </c>
      <c r="G63" s="40">
        <v>9.6</v>
      </c>
      <c r="H63" s="40">
        <v>11</v>
      </c>
      <c r="I63" s="40">
        <v>12</v>
      </c>
      <c r="J63" s="40">
        <v>183</v>
      </c>
      <c r="K63" s="41">
        <v>294</v>
      </c>
      <c r="L63" s="40">
        <v>75</v>
      </c>
    </row>
    <row r="64" spans="1:12" ht="15" x14ac:dyDescent="0.25">
      <c r="A64" s="23"/>
      <c r="B64" s="15"/>
      <c r="C64" s="11"/>
      <c r="D64" s="6" t="s">
        <v>29</v>
      </c>
      <c r="E64" s="42" t="s">
        <v>69</v>
      </c>
      <c r="F64" s="43">
        <v>155</v>
      </c>
      <c r="G64" s="43">
        <v>4.2</v>
      </c>
      <c r="H64" s="43">
        <v>3.5</v>
      </c>
      <c r="I64" s="43">
        <v>32</v>
      </c>
      <c r="J64" s="43">
        <v>203</v>
      </c>
      <c r="K64" s="44">
        <v>203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0.17</v>
      </c>
      <c r="H65" s="43">
        <v>0.04</v>
      </c>
      <c r="I65" s="43">
        <v>15</v>
      </c>
      <c r="J65" s="43">
        <v>58</v>
      </c>
      <c r="K65" s="44">
        <v>342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50</v>
      </c>
      <c r="G66" s="43">
        <v>3.8</v>
      </c>
      <c r="H66" s="43">
        <v>0.4</v>
      </c>
      <c r="I66" s="43">
        <v>24.6</v>
      </c>
      <c r="J66" s="43">
        <v>118</v>
      </c>
      <c r="K66" s="44">
        <v>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67</v>
      </c>
      <c r="F68" s="43">
        <v>60</v>
      </c>
      <c r="G68" s="43">
        <v>0.85</v>
      </c>
      <c r="H68" s="43">
        <v>3.7</v>
      </c>
      <c r="I68" s="43">
        <v>4.95</v>
      </c>
      <c r="J68" s="43">
        <v>56</v>
      </c>
      <c r="K68" s="44">
        <v>52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18.62</v>
      </c>
      <c r="H70" s="19">
        <f t="shared" ref="H70" si="31">SUM(H63:H69)</f>
        <v>18.64</v>
      </c>
      <c r="I70" s="19">
        <f t="shared" ref="I70" si="32">SUM(I63:I69)</f>
        <v>88.55</v>
      </c>
      <c r="J70" s="19">
        <f t="shared" ref="J70:L70" si="33">SUM(J63:J69)</f>
        <v>618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60</v>
      </c>
      <c r="G71" s="43">
        <v>0.5</v>
      </c>
      <c r="H71" s="43">
        <v>3.6</v>
      </c>
      <c r="I71" s="43">
        <v>3.2</v>
      </c>
      <c r="J71" s="43">
        <v>48</v>
      </c>
      <c r="K71" s="44">
        <v>48</v>
      </c>
      <c r="L71" s="43">
        <v>96</v>
      </c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250</v>
      </c>
      <c r="G72" s="43">
        <v>1.76</v>
      </c>
      <c r="H72" s="43">
        <v>4.95</v>
      </c>
      <c r="I72" s="43">
        <v>8</v>
      </c>
      <c r="J72" s="43">
        <v>81</v>
      </c>
      <c r="K72" s="44">
        <v>88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73</v>
      </c>
      <c r="F73" s="43">
        <v>110</v>
      </c>
      <c r="G73" s="43">
        <v>12.83</v>
      </c>
      <c r="H73" s="43">
        <v>14.8</v>
      </c>
      <c r="I73" s="43">
        <v>112.34</v>
      </c>
      <c r="J73" s="43">
        <v>142</v>
      </c>
      <c r="K73" s="44">
        <v>279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150</v>
      </c>
      <c r="G74" s="43">
        <v>8.85</v>
      </c>
      <c r="H74" s="43">
        <v>9.5500000000000007</v>
      </c>
      <c r="I74" s="43">
        <v>39.86</v>
      </c>
      <c r="J74" s="43">
        <v>254</v>
      </c>
      <c r="K74" s="44">
        <v>171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4.51</v>
      </c>
      <c r="H75" s="43">
        <v>1.1399999999999999</v>
      </c>
      <c r="I75" s="43">
        <v>7.71</v>
      </c>
      <c r="J75" s="43">
        <v>57</v>
      </c>
      <c r="K75" s="44">
        <v>377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30</v>
      </c>
      <c r="G76" s="43">
        <v>2.2999999999999998</v>
      </c>
      <c r="H76" s="43">
        <v>0.24</v>
      </c>
      <c r="I76" s="43">
        <v>14.7</v>
      </c>
      <c r="J76" s="43">
        <v>71</v>
      </c>
      <c r="K76" s="44">
        <v>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35</v>
      </c>
      <c r="G77" s="43">
        <v>2.54</v>
      </c>
      <c r="H77" s="43">
        <v>0.6</v>
      </c>
      <c r="I77" s="43">
        <v>13.76</v>
      </c>
      <c r="J77" s="43">
        <v>70</v>
      </c>
      <c r="K77" s="44">
        <v>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835</v>
      </c>
      <c r="G80" s="19">
        <f t="shared" ref="G80" si="34">SUM(G71:G79)</f>
        <v>33.29</v>
      </c>
      <c r="H80" s="19">
        <f t="shared" ref="H80" si="35">SUM(H71:H79)</f>
        <v>34.88000000000001</v>
      </c>
      <c r="I80" s="19">
        <f t="shared" ref="I80" si="36">SUM(I71:I79)</f>
        <v>199.57</v>
      </c>
      <c r="J80" s="19">
        <f t="shared" ref="J80:L80" si="37">SUM(J71:J79)</f>
        <v>723</v>
      </c>
      <c r="K80" s="25"/>
      <c r="L80" s="19">
        <f t="shared" si="37"/>
        <v>96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1400</v>
      </c>
      <c r="G81" s="32">
        <f t="shared" ref="G81" si="38">G70+G80</f>
        <v>51.91</v>
      </c>
      <c r="H81" s="32">
        <f t="shared" ref="H81" si="39">H70+H80</f>
        <v>53.52000000000001</v>
      </c>
      <c r="I81" s="32">
        <f t="shared" ref="I81" si="40">I70+I80</f>
        <v>288.12</v>
      </c>
      <c r="J81" s="32">
        <f t="shared" ref="J81:L81" si="41">J70+J80</f>
        <v>1341</v>
      </c>
      <c r="K81" s="32"/>
      <c r="L81" s="32">
        <f t="shared" si="41"/>
        <v>171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250</v>
      </c>
      <c r="G82" s="40">
        <v>8.6</v>
      </c>
      <c r="H82" s="40">
        <v>10</v>
      </c>
      <c r="I82" s="40">
        <v>48</v>
      </c>
      <c r="J82" s="40">
        <v>242</v>
      </c>
      <c r="K82" s="41">
        <v>205</v>
      </c>
      <c r="L82" s="40">
        <v>75</v>
      </c>
    </row>
    <row r="83" spans="1:12" ht="15" x14ac:dyDescent="0.25">
      <c r="A83" s="23"/>
      <c r="B83" s="15"/>
      <c r="C83" s="11"/>
      <c r="D83" s="6" t="s">
        <v>26</v>
      </c>
      <c r="E83" s="42" t="s">
        <v>39</v>
      </c>
      <c r="F83" s="43">
        <v>40</v>
      </c>
      <c r="G83" s="43">
        <v>2.36</v>
      </c>
      <c r="H83" s="43">
        <v>7.49</v>
      </c>
      <c r="I83" s="43">
        <v>14.89</v>
      </c>
      <c r="J83" s="43">
        <v>136</v>
      </c>
      <c r="K83" s="44">
        <v>1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75</v>
      </c>
      <c r="F84" s="43">
        <v>210</v>
      </c>
      <c r="G84" s="43">
        <v>0.2</v>
      </c>
      <c r="H84" s="43">
        <v>0</v>
      </c>
      <c r="I84" s="43">
        <v>13.6</v>
      </c>
      <c r="J84" s="43">
        <v>40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30</v>
      </c>
      <c r="G85" s="43">
        <v>2.2999999999999998</v>
      </c>
      <c r="H85" s="43">
        <v>0.24</v>
      </c>
      <c r="I85" s="43">
        <v>14.7</v>
      </c>
      <c r="J85" s="43">
        <v>71</v>
      </c>
      <c r="K85" s="44">
        <v>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76</v>
      </c>
      <c r="F87" s="43">
        <v>40</v>
      </c>
      <c r="G87" s="43">
        <v>5.08</v>
      </c>
      <c r="H87" s="43">
        <v>4.5999999999999996</v>
      </c>
      <c r="I87" s="43">
        <v>2.8000000000000001E-2</v>
      </c>
      <c r="J87" s="43">
        <v>63</v>
      </c>
      <c r="K87" s="44">
        <v>210</v>
      </c>
      <c r="L87" s="43"/>
    </row>
    <row r="88" spans="1:12" ht="15" x14ac:dyDescent="0.25">
      <c r="A88" s="23"/>
      <c r="B88" s="15"/>
      <c r="C88" s="11"/>
      <c r="D88" s="6"/>
      <c r="E88" s="42"/>
      <c r="F88" s="43">
        <v>40</v>
      </c>
      <c r="G88" s="43">
        <v>2.36</v>
      </c>
      <c r="H88" s="43">
        <v>7.49</v>
      </c>
      <c r="I88" s="43">
        <v>14.89</v>
      </c>
      <c r="J88" s="43">
        <v>136</v>
      </c>
      <c r="K88" s="44">
        <v>1</v>
      </c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20.9</v>
      </c>
      <c r="H89" s="19">
        <f t="shared" ref="H89" si="43">SUM(H82:H88)</f>
        <v>29.82</v>
      </c>
      <c r="I89" s="19">
        <f t="shared" ref="I89" si="44">SUM(I82:I88)</f>
        <v>106.108</v>
      </c>
      <c r="J89" s="19">
        <f t="shared" ref="J89:L89" si="45">SUM(J82:J88)</f>
        <v>688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>
        <v>60</v>
      </c>
      <c r="G90" s="43">
        <v>0.9</v>
      </c>
      <c r="H90" s="43">
        <v>6</v>
      </c>
      <c r="I90" s="43">
        <v>4.2208440000000005</v>
      </c>
      <c r="J90" s="43">
        <v>75</v>
      </c>
      <c r="K90" s="44">
        <v>67</v>
      </c>
      <c r="L90" s="43">
        <v>96</v>
      </c>
    </row>
    <row r="91" spans="1:12" ht="15" x14ac:dyDescent="0.25">
      <c r="A91" s="23"/>
      <c r="B91" s="15"/>
      <c r="C91" s="11"/>
      <c r="D91" s="7" t="s">
        <v>27</v>
      </c>
      <c r="E91" s="42" t="s">
        <v>79</v>
      </c>
      <c r="F91" s="43">
        <v>250</v>
      </c>
      <c r="G91" s="43">
        <v>3.0750000000000002</v>
      </c>
      <c r="H91" s="43">
        <v>4.4340000000000002</v>
      </c>
      <c r="I91" s="43">
        <v>17.198</v>
      </c>
      <c r="J91" s="43">
        <v>163</v>
      </c>
      <c r="K91" s="44">
        <v>102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80</v>
      </c>
      <c r="F92" s="43">
        <v>250</v>
      </c>
      <c r="G92" s="43">
        <v>18</v>
      </c>
      <c r="H92" s="43">
        <v>17</v>
      </c>
      <c r="I92" s="43">
        <v>21.5</v>
      </c>
      <c r="J92" s="43">
        <v>308</v>
      </c>
      <c r="K92" s="44">
        <v>289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0.43305170999999998</v>
      </c>
      <c r="H94" s="43">
        <v>2.220778E-2</v>
      </c>
      <c r="I94" s="43">
        <v>27.082387709999995</v>
      </c>
      <c r="J94" s="43">
        <v>58</v>
      </c>
      <c r="K94" s="44" t="s">
        <v>82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50</v>
      </c>
      <c r="G95" s="43">
        <v>3.8</v>
      </c>
      <c r="H95" s="43">
        <v>0.4</v>
      </c>
      <c r="I95" s="43">
        <v>24.6</v>
      </c>
      <c r="J95" s="43">
        <v>118</v>
      </c>
      <c r="K95" s="44">
        <v>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35</v>
      </c>
      <c r="G96" s="43">
        <v>3.8</v>
      </c>
      <c r="H96" s="43">
        <v>0.4</v>
      </c>
      <c r="I96" s="43">
        <v>24.6</v>
      </c>
      <c r="J96" s="43">
        <v>118</v>
      </c>
      <c r="K96" s="44">
        <v>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845</v>
      </c>
      <c r="G99" s="19">
        <f t="shared" ref="G99" si="46">SUM(G90:G98)</f>
        <v>30.008051710000004</v>
      </c>
      <c r="H99" s="19">
        <f t="shared" ref="H99" si="47">SUM(H90:H98)</f>
        <v>28.256207779999997</v>
      </c>
      <c r="I99" s="19">
        <f t="shared" ref="I99" si="48">SUM(I90:I98)</f>
        <v>119.20123171</v>
      </c>
      <c r="J99" s="19">
        <f t="shared" ref="J99:L99" si="49">SUM(J90:J98)</f>
        <v>840</v>
      </c>
      <c r="K99" s="25"/>
      <c r="L99" s="19">
        <f t="shared" si="49"/>
        <v>96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1455</v>
      </c>
      <c r="G100" s="32">
        <f t="shared" ref="G100" si="50">G89+G99</f>
        <v>50.908051710000002</v>
      </c>
      <c r="H100" s="32">
        <f t="shared" ref="H100" si="51">H89+H99</f>
        <v>58.076207779999997</v>
      </c>
      <c r="I100" s="32">
        <f t="shared" ref="I100" si="52">I89+I99</f>
        <v>225.30923171000001</v>
      </c>
      <c r="J100" s="32">
        <f t="shared" ref="J100:L100" si="53">J89+J99</f>
        <v>1528</v>
      </c>
      <c r="K100" s="32"/>
      <c r="L100" s="32">
        <f t="shared" si="53"/>
        <v>171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200</v>
      </c>
      <c r="G101" s="40">
        <v>6.11</v>
      </c>
      <c r="H101" s="40">
        <v>10.72</v>
      </c>
      <c r="I101" s="40">
        <v>42.36</v>
      </c>
      <c r="J101" s="40">
        <v>291</v>
      </c>
      <c r="K101" s="41">
        <v>181</v>
      </c>
      <c r="L101" s="40">
        <v>75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81</v>
      </c>
      <c r="F103" s="43">
        <v>200</v>
      </c>
      <c r="G103" s="43">
        <v>0.16</v>
      </c>
      <c r="H103" s="43">
        <v>4.3999999999999997E-2</v>
      </c>
      <c r="I103" s="43">
        <v>14.1</v>
      </c>
      <c r="J103" s="43">
        <v>58</v>
      </c>
      <c r="K103" s="44">
        <v>342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39</v>
      </c>
      <c r="F104" s="51" t="s">
        <v>106</v>
      </c>
      <c r="G104" s="43">
        <v>2.36</v>
      </c>
      <c r="H104" s="43">
        <v>7.49</v>
      </c>
      <c r="I104" s="43">
        <v>14.89</v>
      </c>
      <c r="J104" s="43">
        <v>136</v>
      </c>
      <c r="K104" s="44">
        <v>1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41</v>
      </c>
      <c r="F105" s="43">
        <v>140</v>
      </c>
      <c r="G105" s="43">
        <v>0.56000000000000005</v>
      </c>
      <c r="H105" s="43">
        <v>0.56000000000000005</v>
      </c>
      <c r="I105" s="43">
        <v>13.72</v>
      </c>
      <c r="J105" s="43">
        <v>66</v>
      </c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9.1900000000000013</v>
      </c>
      <c r="H108" s="19">
        <f t="shared" si="54"/>
        <v>18.814</v>
      </c>
      <c r="I108" s="19">
        <f t="shared" si="54"/>
        <v>85.07</v>
      </c>
      <c r="J108" s="19">
        <f t="shared" si="54"/>
        <v>551</v>
      </c>
      <c r="K108" s="25"/>
      <c r="L108" s="19">
        <f t="shared" ref="L108" si="55">SUM(L101:L107)</f>
        <v>75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43</v>
      </c>
      <c r="F109" s="43">
        <v>60</v>
      </c>
      <c r="G109" s="43">
        <v>0.78700000000000003</v>
      </c>
      <c r="H109" s="43">
        <v>1.94</v>
      </c>
      <c r="I109" s="43">
        <v>3.8</v>
      </c>
      <c r="J109" s="43">
        <v>36</v>
      </c>
      <c r="K109" s="44">
        <v>45</v>
      </c>
      <c r="L109" s="43">
        <v>96</v>
      </c>
    </row>
    <row r="110" spans="1:12" ht="15" x14ac:dyDescent="0.25">
      <c r="A110" s="23"/>
      <c r="B110" s="15"/>
      <c r="C110" s="11"/>
      <c r="D110" s="7" t="s">
        <v>27</v>
      </c>
      <c r="E110" s="42" t="s">
        <v>84</v>
      </c>
      <c r="F110" s="43">
        <v>250</v>
      </c>
      <c r="G110" s="43">
        <v>2.0499999999999998</v>
      </c>
      <c r="H110" s="43">
        <v>5.09</v>
      </c>
      <c r="I110" s="43">
        <v>11.98</v>
      </c>
      <c r="J110" s="43">
        <v>107</v>
      </c>
      <c r="K110" s="44">
        <v>96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85</v>
      </c>
      <c r="F111" s="43">
        <v>100</v>
      </c>
      <c r="G111" s="43">
        <v>9.6</v>
      </c>
      <c r="H111" s="43">
        <v>10.88</v>
      </c>
      <c r="I111" s="43">
        <v>11.64</v>
      </c>
      <c r="J111" s="43">
        <v>195</v>
      </c>
      <c r="K111" s="44">
        <v>294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86</v>
      </c>
      <c r="F112" s="43">
        <v>150</v>
      </c>
      <c r="G112" s="43">
        <v>6.4130000000000003</v>
      </c>
      <c r="H112" s="43">
        <v>7.5090000000000003</v>
      </c>
      <c r="I112" s="43">
        <v>37.549999999999997</v>
      </c>
      <c r="J112" s="43">
        <v>244</v>
      </c>
      <c r="K112" s="44">
        <v>171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66</v>
      </c>
      <c r="F113" s="43">
        <v>200</v>
      </c>
      <c r="G113" s="43">
        <v>0.254</v>
      </c>
      <c r="H113" s="43">
        <v>0.112</v>
      </c>
      <c r="I113" s="43">
        <v>27.52</v>
      </c>
      <c r="J113" s="43">
        <v>112</v>
      </c>
      <c r="K113" s="44">
        <v>388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30</v>
      </c>
      <c r="G114" s="43">
        <v>2.2999999999999998</v>
      </c>
      <c r="H114" s="43">
        <v>0.24</v>
      </c>
      <c r="I114" s="43">
        <v>14.7</v>
      </c>
      <c r="J114" s="43">
        <v>71</v>
      </c>
      <c r="K114" s="44">
        <v>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35</v>
      </c>
      <c r="G115" s="43">
        <v>2.54</v>
      </c>
      <c r="H115" s="43">
        <v>0.6</v>
      </c>
      <c r="I115" s="43">
        <v>13.76</v>
      </c>
      <c r="J115" s="43">
        <v>80</v>
      </c>
      <c r="K115" s="44">
        <v>2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825</v>
      </c>
      <c r="G118" s="19">
        <f t="shared" ref="G118:J118" si="56">SUM(G109:G117)</f>
        <v>23.944000000000003</v>
      </c>
      <c r="H118" s="19">
        <f t="shared" si="56"/>
        <v>26.370999999999999</v>
      </c>
      <c r="I118" s="19">
        <f t="shared" si="56"/>
        <v>120.95</v>
      </c>
      <c r="J118" s="19">
        <f t="shared" si="56"/>
        <v>845</v>
      </c>
      <c r="K118" s="25"/>
      <c r="L118" s="19">
        <f t="shared" ref="L118" si="57">SUM(L109:L117)</f>
        <v>96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1365</v>
      </c>
      <c r="G119" s="32">
        <f t="shared" ref="G119" si="58">G108+G118</f>
        <v>33.134</v>
      </c>
      <c r="H119" s="32">
        <f t="shared" ref="H119" si="59">H108+H118</f>
        <v>45.185000000000002</v>
      </c>
      <c r="I119" s="32">
        <f t="shared" ref="I119" si="60">I108+I118</f>
        <v>206.01999999999998</v>
      </c>
      <c r="J119" s="32">
        <f t="shared" ref="J119:L119" si="61">J108+J118</f>
        <v>1396</v>
      </c>
      <c r="K119" s="32"/>
      <c r="L119" s="32">
        <f t="shared" si="61"/>
        <v>171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100</v>
      </c>
      <c r="G120" s="40">
        <v>7.9</v>
      </c>
      <c r="H120" s="40">
        <v>10</v>
      </c>
      <c r="I120" s="40">
        <v>8.1</v>
      </c>
      <c r="J120" s="40">
        <v>156</v>
      </c>
      <c r="K120" s="41">
        <v>235</v>
      </c>
      <c r="L120" s="40">
        <v>75</v>
      </c>
    </row>
    <row r="121" spans="1:12" ht="15" x14ac:dyDescent="0.25">
      <c r="A121" s="14"/>
      <c r="B121" s="15"/>
      <c r="C121" s="11"/>
      <c r="D121" s="52" t="s">
        <v>26</v>
      </c>
      <c r="E121" s="42" t="s">
        <v>67</v>
      </c>
      <c r="F121" s="43">
        <v>60</v>
      </c>
      <c r="G121" s="43">
        <v>0.7</v>
      </c>
      <c r="H121" s="43">
        <v>3</v>
      </c>
      <c r="I121" s="43">
        <v>4.13</v>
      </c>
      <c r="J121" s="43">
        <v>56</v>
      </c>
      <c r="K121" s="44">
        <v>52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0.15554000000000001</v>
      </c>
      <c r="H122" s="43">
        <v>0.15554000000000001</v>
      </c>
      <c r="I122" s="43">
        <v>27.88</v>
      </c>
      <c r="J122" s="43">
        <v>115</v>
      </c>
      <c r="K122" s="44">
        <v>342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50</v>
      </c>
      <c r="G123" s="43">
        <v>3.8</v>
      </c>
      <c r="H123" s="43">
        <v>0.4</v>
      </c>
      <c r="I123" s="43">
        <v>24.6</v>
      </c>
      <c r="J123" s="43">
        <v>118</v>
      </c>
      <c r="K123" s="44">
        <v>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52" t="s">
        <v>29</v>
      </c>
      <c r="E125" s="42" t="s">
        <v>88</v>
      </c>
      <c r="F125" s="43">
        <v>150</v>
      </c>
      <c r="G125" s="43">
        <v>3.1</v>
      </c>
      <c r="H125" s="43">
        <v>4.8</v>
      </c>
      <c r="I125" s="43">
        <v>20.399999999999999</v>
      </c>
      <c r="J125" s="43">
        <v>137</v>
      </c>
      <c r="K125" s="44">
        <v>312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15.65554</v>
      </c>
      <c r="H127" s="19">
        <f t="shared" si="62"/>
        <v>18.355540000000001</v>
      </c>
      <c r="I127" s="19">
        <f t="shared" si="62"/>
        <v>85.110000000000014</v>
      </c>
      <c r="J127" s="19">
        <f t="shared" si="62"/>
        <v>582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60</v>
      </c>
      <c r="G128" s="43">
        <v>1.1399999999999999</v>
      </c>
      <c r="H128" s="43">
        <v>4.26</v>
      </c>
      <c r="I128" s="43">
        <v>4.92</v>
      </c>
      <c r="J128" s="43">
        <v>63</v>
      </c>
      <c r="K128" s="44">
        <v>1</v>
      </c>
      <c r="L128" s="43">
        <v>96</v>
      </c>
    </row>
    <row r="129" spans="1:12" ht="25.5" x14ac:dyDescent="0.25">
      <c r="A129" s="14"/>
      <c r="B129" s="15"/>
      <c r="C129" s="11"/>
      <c r="D129" s="7" t="s">
        <v>27</v>
      </c>
      <c r="E129" s="42" t="s">
        <v>44</v>
      </c>
      <c r="F129" s="43">
        <v>250</v>
      </c>
      <c r="G129" s="43">
        <v>2.65</v>
      </c>
      <c r="H129" s="43">
        <v>2.78</v>
      </c>
      <c r="I129" s="43">
        <v>24.22</v>
      </c>
      <c r="J129" s="43">
        <v>138</v>
      </c>
      <c r="K129" s="44">
        <v>103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55</v>
      </c>
      <c r="F130" s="43">
        <v>100</v>
      </c>
      <c r="G130" s="43">
        <v>8.8000000000000007</v>
      </c>
      <c r="H130" s="43">
        <v>13.7</v>
      </c>
      <c r="I130" s="43">
        <v>10.1</v>
      </c>
      <c r="J130" s="43">
        <v>201</v>
      </c>
      <c r="K130" s="44">
        <v>268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91</v>
      </c>
      <c r="F131" s="43">
        <v>150</v>
      </c>
      <c r="G131" s="43">
        <v>4.6399999999999997</v>
      </c>
      <c r="H131" s="43">
        <v>7.79</v>
      </c>
      <c r="I131" s="43">
        <v>32.909999999999997</v>
      </c>
      <c r="J131" s="43">
        <v>220</v>
      </c>
      <c r="K131" s="44">
        <v>171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53</v>
      </c>
      <c r="F132" s="43">
        <v>210</v>
      </c>
      <c r="G132" s="43">
        <v>0.2</v>
      </c>
      <c r="H132" s="43">
        <v>0.01</v>
      </c>
      <c r="I132" s="43">
        <v>0</v>
      </c>
      <c r="J132" s="43">
        <v>40</v>
      </c>
      <c r="K132" s="44">
        <v>376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30</v>
      </c>
      <c r="G133" s="43">
        <v>2.2999999999999998</v>
      </c>
      <c r="H133" s="43">
        <v>0.24</v>
      </c>
      <c r="I133" s="43">
        <v>14.7</v>
      </c>
      <c r="J133" s="43">
        <v>71</v>
      </c>
      <c r="K133" s="44">
        <v>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35</v>
      </c>
      <c r="G134" s="43">
        <v>2.54</v>
      </c>
      <c r="H134" s="43">
        <v>0.6</v>
      </c>
      <c r="I134" s="43">
        <v>13.76</v>
      </c>
      <c r="J134" s="43">
        <v>80</v>
      </c>
      <c r="K134" s="44">
        <v>2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835</v>
      </c>
      <c r="G137" s="19">
        <f t="shared" ref="G137:J137" si="64">SUM(G128:G136)</f>
        <v>22.27</v>
      </c>
      <c r="H137" s="19">
        <f t="shared" si="64"/>
        <v>29.38</v>
      </c>
      <c r="I137" s="19">
        <f t="shared" si="64"/>
        <v>100.61000000000001</v>
      </c>
      <c r="J137" s="19">
        <f t="shared" si="64"/>
        <v>813</v>
      </c>
      <c r="K137" s="25"/>
      <c r="L137" s="19">
        <f t="shared" ref="L137" si="65">SUM(L128:L136)</f>
        <v>96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1395</v>
      </c>
      <c r="G138" s="32">
        <f t="shared" ref="G138" si="66">G127+G137</f>
        <v>37.925539999999998</v>
      </c>
      <c r="H138" s="32">
        <f t="shared" ref="H138" si="67">H127+H137</f>
        <v>47.73554</v>
      </c>
      <c r="I138" s="32">
        <f t="shared" ref="I138" si="68">I127+I137</f>
        <v>185.72000000000003</v>
      </c>
      <c r="J138" s="32">
        <f t="shared" ref="J138:L138" si="69">J127+J137</f>
        <v>1395</v>
      </c>
      <c r="K138" s="32"/>
      <c r="L138" s="32">
        <f t="shared" si="69"/>
        <v>171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150</v>
      </c>
      <c r="G139" s="40">
        <v>9.1</v>
      </c>
      <c r="H139" s="40">
        <v>7.47</v>
      </c>
      <c r="I139" s="40">
        <v>49.86</v>
      </c>
      <c r="J139" s="40">
        <v>303</v>
      </c>
      <c r="K139" s="41">
        <v>174</v>
      </c>
      <c r="L139" s="40">
        <v>75</v>
      </c>
    </row>
    <row r="140" spans="1:12" ht="15" x14ac:dyDescent="0.25">
      <c r="A140" s="23"/>
      <c r="B140" s="15"/>
      <c r="C140" s="11"/>
      <c r="D140" s="52" t="s">
        <v>26</v>
      </c>
      <c r="E140" s="42" t="s">
        <v>92</v>
      </c>
      <c r="F140" s="43">
        <v>100</v>
      </c>
      <c r="G140" s="43">
        <v>1.23</v>
      </c>
      <c r="H140" s="43">
        <v>9.4E-2</v>
      </c>
      <c r="I140" s="43">
        <v>11.47</v>
      </c>
      <c r="J140" s="43">
        <v>82</v>
      </c>
      <c r="K140" s="44">
        <v>63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1.45</v>
      </c>
      <c r="H141" s="43">
        <v>1.25</v>
      </c>
      <c r="I141" s="43">
        <v>17.37</v>
      </c>
      <c r="J141" s="43">
        <v>87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50</v>
      </c>
      <c r="G142" s="43">
        <v>3.8</v>
      </c>
      <c r="H142" s="43">
        <v>0.4</v>
      </c>
      <c r="I142" s="43">
        <v>24.6</v>
      </c>
      <c r="J142" s="43">
        <v>118</v>
      </c>
      <c r="K142" s="44">
        <v>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52" t="s">
        <v>107</v>
      </c>
      <c r="E144" s="42" t="s">
        <v>94</v>
      </c>
      <c r="F144" s="43">
        <v>30</v>
      </c>
      <c r="G144" s="43">
        <v>2.1800000000000002</v>
      </c>
      <c r="H144" s="43">
        <v>2.57</v>
      </c>
      <c r="I144" s="43">
        <v>16.809999999999999</v>
      </c>
      <c r="J144" s="43">
        <v>98</v>
      </c>
      <c r="K144" s="44">
        <v>0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17.759999999999998</v>
      </c>
      <c r="H146" s="19">
        <f t="shared" si="70"/>
        <v>11.784000000000001</v>
      </c>
      <c r="I146" s="19">
        <f t="shared" si="70"/>
        <v>120.11000000000001</v>
      </c>
      <c r="J146" s="19">
        <f t="shared" si="70"/>
        <v>688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67</v>
      </c>
      <c r="F147" s="43">
        <v>60</v>
      </c>
      <c r="G147" s="43">
        <v>0.84499999999999997</v>
      </c>
      <c r="H147" s="43">
        <v>3.6070000000000002</v>
      </c>
      <c r="I147" s="43">
        <v>4.9560000000000004</v>
      </c>
      <c r="J147" s="43">
        <v>56</v>
      </c>
      <c r="K147" s="44">
        <v>52</v>
      </c>
      <c r="L147" s="43">
        <v>96</v>
      </c>
    </row>
    <row r="148" spans="1:12" ht="15" x14ac:dyDescent="0.25">
      <c r="A148" s="23"/>
      <c r="B148" s="15"/>
      <c r="C148" s="11"/>
      <c r="D148" s="7" t="s">
        <v>27</v>
      </c>
      <c r="E148" s="42" t="s">
        <v>95</v>
      </c>
      <c r="F148" s="43">
        <v>250</v>
      </c>
      <c r="G148" s="43">
        <v>1.5880000000000001</v>
      </c>
      <c r="H148" s="43">
        <v>4.9880000000000004</v>
      </c>
      <c r="I148" s="43">
        <v>9.1479999999999997</v>
      </c>
      <c r="J148" s="43">
        <v>95</v>
      </c>
      <c r="K148" s="44">
        <v>99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100</v>
      </c>
      <c r="G149" s="43">
        <v>11.74</v>
      </c>
      <c r="H149" s="43">
        <v>12.91</v>
      </c>
      <c r="I149" s="43">
        <v>0.24</v>
      </c>
      <c r="J149" s="43">
        <v>176</v>
      </c>
      <c r="K149" s="44">
        <v>15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56</v>
      </c>
      <c r="F150" s="43">
        <v>150</v>
      </c>
      <c r="G150" s="43">
        <v>13.65</v>
      </c>
      <c r="H150" s="43">
        <v>6.9</v>
      </c>
      <c r="I150" s="43">
        <v>35</v>
      </c>
      <c r="J150" s="43">
        <v>242</v>
      </c>
      <c r="K150" s="44">
        <v>199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89</v>
      </c>
      <c r="F151" s="43">
        <v>200</v>
      </c>
      <c r="G151" s="43">
        <v>0.15554000000000001</v>
      </c>
      <c r="H151" s="43">
        <v>0.15554000000000001</v>
      </c>
      <c r="I151" s="43">
        <v>27.88</v>
      </c>
      <c r="J151" s="43">
        <v>115</v>
      </c>
      <c r="K151" s="44">
        <v>342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30</v>
      </c>
      <c r="G152" s="43">
        <v>2.2999999999999998</v>
      </c>
      <c r="H152" s="43">
        <v>0.24</v>
      </c>
      <c r="I152" s="43">
        <v>14.7</v>
      </c>
      <c r="J152" s="43">
        <v>71</v>
      </c>
      <c r="K152" s="44">
        <v>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35</v>
      </c>
      <c r="G153" s="43">
        <v>2.54</v>
      </c>
      <c r="H153" s="43">
        <v>0.6</v>
      </c>
      <c r="I153" s="43">
        <v>13.76</v>
      </c>
      <c r="J153" s="43">
        <v>80</v>
      </c>
      <c r="K153" s="44">
        <v>2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825</v>
      </c>
      <c r="G156" s="19">
        <f t="shared" ref="G156:J156" si="72">SUM(G147:G155)</f>
        <v>32.818539999999999</v>
      </c>
      <c r="H156" s="19">
        <f t="shared" si="72"/>
        <v>29.400539999999999</v>
      </c>
      <c r="I156" s="19">
        <f t="shared" si="72"/>
        <v>105.68400000000001</v>
      </c>
      <c r="J156" s="19">
        <f t="shared" si="72"/>
        <v>835</v>
      </c>
      <c r="K156" s="25"/>
      <c r="L156" s="19">
        <f t="shared" ref="L156" si="73">SUM(L147:L155)</f>
        <v>96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1355</v>
      </c>
      <c r="G157" s="32">
        <f t="shared" ref="G157" si="74">G146+G156</f>
        <v>50.578539999999997</v>
      </c>
      <c r="H157" s="32">
        <f t="shared" ref="H157" si="75">H146+H156</f>
        <v>41.184539999999998</v>
      </c>
      <c r="I157" s="32">
        <f t="shared" ref="I157" si="76">I146+I156</f>
        <v>225.79400000000004</v>
      </c>
      <c r="J157" s="32">
        <f t="shared" ref="J157:L157" si="77">J146+J156</f>
        <v>1523</v>
      </c>
      <c r="K157" s="32"/>
      <c r="L157" s="32">
        <f t="shared" si="77"/>
        <v>171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100</v>
      </c>
      <c r="G158" s="40">
        <v>8.8000000000000007</v>
      </c>
      <c r="H158" s="40">
        <v>13.7</v>
      </c>
      <c r="I158" s="40">
        <v>10.1</v>
      </c>
      <c r="J158" s="40">
        <v>201</v>
      </c>
      <c r="K158" s="41">
        <v>268</v>
      </c>
      <c r="L158" s="40">
        <v>75</v>
      </c>
    </row>
    <row r="159" spans="1:12" ht="15" x14ac:dyDescent="0.25">
      <c r="A159" s="23"/>
      <c r="B159" s="15"/>
      <c r="C159" s="11"/>
      <c r="D159" s="52" t="s">
        <v>29</v>
      </c>
      <c r="E159" s="42" t="s">
        <v>98</v>
      </c>
      <c r="F159" s="43">
        <v>180</v>
      </c>
      <c r="G159" s="43">
        <v>2.96</v>
      </c>
      <c r="H159" s="43">
        <v>12.02</v>
      </c>
      <c r="I159" s="43">
        <v>15.006</v>
      </c>
      <c r="J159" s="43">
        <v>182</v>
      </c>
      <c r="K159" s="44">
        <v>143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53</v>
      </c>
      <c r="F160" s="43">
        <v>217</v>
      </c>
      <c r="G160" s="43">
        <v>0.06</v>
      </c>
      <c r="H160" s="43">
        <v>0.01</v>
      </c>
      <c r="I160" s="43">
        <v>10.19</v>
      </c>
      <c r="J160" s="43">
        <v>42</v>
      </c>
      <c r="K160" s="44">
        <v>377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50</v>
      </c>
      <c r="G161" s="43">
        <v>3.8</v>
      </c>
      <c r="H161" s="43">
        <v>0.4</v>
      </c>
      <c r="I161" s="43">
        <v>24.6</v>
      </c>
      <c r="J161" s="43">
        <v>118</v>
      </c>
      <c r="K161" s="44">
        <v>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547</v>
      </c>
      <c r="G165" s="19">
        <f t="shared" ref="G165:J165" si="78">SUM(G158:G164)</f>
        <v>15.620000000000001</v>
      </c>
      <c r="H165" s="19">
        <f t="shared" si="78"/>
        <v>26.13</v>
      </c>
      <c r="I165" s="19">
        <f t="shared" si="78"/>
        <v>59.896000000000001</v>
      </c>
      <c r="J165" s="19">
        <f t="shared" si="78"/>
        <v>543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>
        <v>60</v>
      </c>
      <c r="G166" s="43">
        <v>1.62</v>
      </c>
      <c r="H166" s="43">
        <v>4.92</v>
      </c>
      <c r="I166" s="43">
        <v>10.93</v>
      </c>
      <c r="J166" s="43">
        <v>68</v>
      </c>
      <c r="K166" s="44">
        <v>40</v>
      </c>
      <c r="L166" s="43">
        <v>96</v>
      </c>
    </row>
    <row r="167" spans="1:12" ht="15" x14ac:dyDescent="0.25">
      <c r="A167" s="23"/>
      <c r="B167" s="15"/>
      <c r="C167" s="11"/>
      <c r="D167" s="7" t="s">
        <v>27</v>
      </c>
      <c r="E167" s="42" t="s">
        <v>54</v>
      </c>
      <c r="F167" s="43">
        <v>250</v>
      </c>
      <c r="G167" s="43">
        <v>1.8025</v>
      </c>
      <c r="H167" s="43">
        <v>4.92</v>
      </c>
      <c r="I167" s="43">
        <v>10.932500000000001</v>
      </c>
      <c r="J167" s="43">
        <v>96</v>
      </c>
      <c r="K167" s="44">
        <v>82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100</v>
      </c>
      <c r="F168" s="43">
        <v>100</v>
      </c>
      <c r="G168" s="43">
        <v>13.27</v>
      </c>
      <c r="H168" s="43">
        <v>18.07</v>
      </c>
      <c r="I168" s="43">
        <v>2.67</v>
      </c>
      <c r="J168" s="43">
        <v>228</v>
      </c>
      <c r="K168" s="44">
        <v>251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46</v>
      </c>
      <c r="F169" s="43">
        <v>150</v>
      </c>
      <c r="G169" s="43">
        <v>8.85</v>
      </c>
      <c r="H169" s="43">
        <v>9.5500000000000007</v>
      </c>
      <c r="I169" s="43">
        <v>39.86</v>
      </c>
      <c r="J169" s="43">
        <v>281</v>
      </c>
      <c r="K169" s="44">
        <v>171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0.33100000000000002</v>
      </c>
      <c r="H170" s="43">
        <v>4.4999999999999998E-2</v>
      </c>
      <c r="I170" s="43">
        <v>16.007000000000001</v>
      </c>
      <c r="J170" s="43">
        <v>66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50</v>
      </c>
      <c r="G171" s="43">
        <v>3.8</v>
      </c>
      <c r="H171" s="43">
        <v>0.4</v>
      </c>
      <c r="I171" s="43">
        <v>24.6</v>
      </c>
      <c r="J171" s="43">
        <v>118</v>
      </c>
      <c r="K171" s="44">
        <v>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35</v>
      </c>
      <c r="G172" s="43">
        <v>3.63</v>
      </c>
      <c r="H172" s="43">
        <v>0.86</v>
      </c>
      <c r="I172" s="43">
        <v>19.66</v>
      </c>
      <c r="J172" s="43">
        <v>80</v>
      </c>
      <c r="K172" s="44">
        <v>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845</v>
      </c>
      <c r="G175" s="19">
        <f t="shared" ref="G175:J175" si="80">SUM(G166:G174)</f>
        <v>33.3035</v>
      </c>
      <c r="H175" s="19">
        <f t="shared" si="80"/>
        <v>38.765000000000001</v>
      </c>
      <c r="I175" s="19">
        <f t="shared" si="80"/>
        <v>124.65950000000001</v>
      </c>
      <c r="J175" s="19">
        <f t="shared" si="80"/>
        <v>937</v>
      </c>
      <c r="K175" s="25"/>
      <c r="L175" s="19">
        <f t="shared" ref="L175" si="81">SUM(L166:L174)</f>
        <v>96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1392</v>
      </c>
      <c r="G176" s="32">
        <f t="shared" ref="G176" si="82">G165+G175</f>
        <v>48.923500000000004</v>
      </c>
      <c r="H176" s="32">
        <f t="shared" ref="H176" si="83">H165+H175</f>
        <v>64.894999999999996</v>
      </c>
      <c r="I176" s="32">
        <f t="shared" ref="I176" si="84">I165+I175</f>
        <v>184.55549999999999</v>
      </c>
      <c r="J176" s="32">
        <f t="shared" ref="J176:L176" si="85">J165+J175</f>
        <v>1480</v>
      </c>
      <c r="K176" s="32"/>
      <c r="L176" s="32">
        <f t="shared" si="85"/>
        <v>171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200</v>
      </c>
      <c r="G177" s="40">
        <v>6.08</v>
      </c>
      <c r="H177" s="40">
        <v>11.18</v>
      </c>
      <c r="I177" s="40">
        <v>43.46</v>
      </c>
      <c r="J177" s="40">
        <v>300</v>
      </c>
      <c r="K177" s="41">
        <v>175</v>
      </c>
      <c r="L177" s="40">
        <v>75</v>
      </c>
    </row>
    <row r="178" spans="1:12" ht="15" x14ac:dyDescent="0.25">
      <c r="A178" s="23"/>
      <c r="B178" s="15"/>
      <c r="C178" s="11"/>
      <c r="D178" s="6"/>
      <c r="E178" s="42"/>
      <c r="F178" s="43">
        <v>45</v>
      </c>
      <c r="G178" s="43">
        <v>5.76</v>
      </c>
      <c r="H178" s="43">
        <v>4.6870000000000003</v>
      </c>
      <c r="I178" s="43">
        <v>14.76</v>
      </c>
      <c r="J178" s="43">
        <v>125</v>
      </c>
      <c r="K178" s="44">
        <v>3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1.45</v>
      </c>
      <c r="H179" s="43">
        <v>1.25</v>
      </c>
      <c r="I179" s="43">
        <v>17.37</v>
      </c>
      <c r="J179" s="43">
        <v>87</v>
      </c>
      <c r="K179" s="44">
        <v>379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101</v>
      </c>
      <c r="F180" s="43">
        <v>45</v>
      </c>
      <c r="G180" s="43">
        <v>5.76</v>
      </c>
      <c r="H180" s="43">
        <v>4.6870000000000003</v>
      </c>
      <c r="I180" s="43">
        <v>14.76</v>
      </c>
      <c r="J180" s="43">
        <v>125</v>
      </c>
      <c r="K180" s="44">
        <v>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2" t="s">
        <v>23</v>
      </c>
      <c r="E182" s="42" t="s">
        <v>103</v>
      </c>
      <c r="F182" s="43">
        <v>100</v>
      </c>
      <c r="G182" s="43">
        <v>7.9</v>
      </c>
      <c r="H182" s="43">
        <v>8.1199999999999992</v>
      </c>
      <c r="I182" s="43">
        <v>44.48</v>
      </c>
      <c r="J182" s="43">
        <v>322</v>
      </c>
      <c r="K182" s="44">
        <v>422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26.949999999999996</v>
      </c>
      <c r="H184" s="19">
        <f t="shared" si="86"/>
        <v>29.923999999999999</v>
      </c>
      <c r="I184" s="19">
        <f t="shared" si="86"/>
        <v>134.83000000000001</v>
      </c>
      <c r="J184" s="19">
        <f t="shared" si="86"/>
        <v>959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>
        <v>250</v>
      </c>
      <c r="G185" s="43">
        <v>5.49</v>
      </c>
      <c r="H185" s="43">
        <v>5.27</v>
      </c>
      <c r="I185" s="43">
        <v>16.535</v>
      </c>
      <c r="J185" s="43">
        <v>163</v>
      </c>
      <c r="K185" s="44">
        <v>102</v>
      </c>
      <c r="L185" s="43">
        <v>96</v>
      </c>
    </row>
    <row r="186" spans="1:12" ht="15" x14ac:dyDescent="0.25">
      <c r="A186" s="23"/>
      <c r="B186" s="15"/>
      <c r="C186" s="11"/>
      <c r="D186" s="7" t="s">
        <v>27</v>
      </c>
      <c r="E186" s="42" t="s">
        <v>79</v>
      </c>
      <c r="F186" s="43">
        <v>250</v>
      </c>
      <c r="G186" s="43">
        <v>5.49</v>
      </c>
      <c r="H186" s="43">
        <v>5.27</v>
      </c>
      <c r="I186" s="43">
        <v>16.535</v>
      </c>
      <c r="J186" s="43">
        <v>163</v>
      </c>
      <c r="K186" s="44">
        <v>102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104</v>
      </c>
      <c r="F187" s="43">
        <v>100</v>
      </c>
      <c r="G187" s="43">
        <v>13</v>
      </c>
      <c r="H187" s="43">
        <v>9</v>
      </c>
      <c r="I187" s="43">
        <v>2.1</v>
      </c>
      <c r="J187" s="43">
        <v>152</v>
      </c>
      <c r="K187" s="44">
        <v>262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105</v>
      </c>
      <c r="F188" s="43">
        <v>155</v>
      </c>
      <c r="G188" s="43">
        <v>5.6</v>
      </c>
      <c r="H188" s="43">
        <v>6</v>
      </c>
      <c r="I188" s="43">
        <v>32</v>
      </c>
      <c r="J188" s="43">
        <v>202</v>
      </c>
      <c r="K188" s="44">
        <v>203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81</v>
      </c>
      <c r="F189" s="43">
        <v>200</v>
      </c>
      <c r="G189" s="43">
        <v>0.16</v>
      </c>
      <c r="H189" s="43">
        <v>4.3999999999999997E-2</v>
      </c>
      <c r="I189" s="43">
        <v>14.1</v>
      </c>
      <c r="J189" s="43">
        <v>58</v>
      </c>
      <c r="K189" s="44">
        <v>342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30</v>
      </c>
      <c r="G190" s="43">
        <v>2.2999999999999998</v>
      </c>
      <c r="H190" s="43">
        <v>0.24</v>
      </c>
      <c r="I190" s="43">
        <v>14.7</v>
      </c>
      <c r="J190" s="43">
        <v>71</v>
      </c>
      <c r="K190" s="44">
        <v>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35</v>
      </c>
      <c r="G191" s="43">
        <v>2.54</v>
      </c>
      <c r="H191" s="43">
        <v>0.6</v>
      </c>
      <c r="I191" s="43">
        <v>13.76</v>
      </c>
      <c r="J191" s="43">
        <v>80</v>
      </c>
      <c r="K191" s="44">
        <v>2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1020</v>
      </c>
      <c r="G194" s="19">
        <f t="shared" ref="G194:J194" si="88">SUM(G185:G193)</f>
        <v>34.58</v>
      </c>
      <c r="H194" s="19">
        <f t="shared" si="88"/>
        <v>26.423999999999999</v>
      </c>
      <c r="I194" s="19">
        <f t="shared" si="88"/>
        <v>109.73</v>
      </c>
      <c r="J194" s="19">
        <f t="shared" si="88"/>
        <v>889</v>
      </c>
      <c r="K194" s="25"/>
      <c r="L194" s="19">
        <f t="shared" ref="L194" si="89">SUM(L185:L193)</f>
        <v>96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1610</v>
      </c>
      <c r="G195" s="32">
        <f t="shared" ref="G195" si="90">G184+G194</f>
        <v>61.529999999999994</v>
      </c>
      <c r="H195" s="32">
        <f t="shared" ref="H195" si="91">H184+H194</f>
        <v>56.347999999999999</v>
      </c>
      <c r="I195" s="32">
        <f t="shared" ref="I195" si="92">I184+I194</f>
        <v>244.56</v>
      </c>
      <c r="J195" s="32">
        <f t="shared" ref="J195:L195" si="93">J184+J194</f>
        <v>1848</v>
      </c>
      <c r="K195" s="32"/>
      <c r="L195" s="32">
        <f t="shared" si="93"/>
        <v>171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1412.9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73.591913170999987</v>
      </c>
      <c r="H196" s="34">
        <f t="shared" si="94"/>
        <v>51.585982777999995</v>
      </c>
      <c r="I196" s="34">
        <f t="shared" si="94"/>
        <v>222.425123171</v>
      </c>
      <c r="J196" s="34">
        <f t="shared" si="94"/>
        <v>1496.6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2023-10-30T05:49:13Z</cp:lastPrinted>
  <dcterms:created xsi:type="dcterms:W3CDTF">2022-05-16T14:23:56Z</dcterms:created>
  <dcterms:modified xsi:type="dcterms:W3CDTF">2023-11-22T10:46:49Z</dcterms:modified>
</cp:coreProperties>
</file>